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Dropbox\A Freelance\ImproveSailing\Destinations\Caribbean\"/>
    </mc:Choice>
  </mc:AlternateContent>
  <xr:revisionPtr revIDLastSave="0" documentId="13_ncr:1_{3B92DFBA-1B76-403A-B27F-D46BF43A3C5B}" xr6:coauthVersionLast="45" xr6:coauthVersionMax="45" xr10:uidLastSave="{00000000-0000-0000-0000-000000000000}"/>
  <bookViews>
    <workbookView xWindow="6060" yWindow="-163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J66" i="1" l="1"/>
  <c r="I66" i="1"/>
  <c r="H66" i="1"/>
  <c r="K66" i="1" s="1"/>
  <c r="H53" i="1"/>
  <c r="K53" i="1" s="1"/>
  <c r="I53" i="1"/>
  <c r="J53" i="1"/>
  <c r="J97" i="1"/>
  <c r="I97" i="1"/>
  <c r="H97" i="1"/>
  <c r="K97" i="1" s="1"/>
  <c r="J96" i="1"/>
  <c r="I96" i="1"/>
  <c r="H96" i="1"/>
  <c r="K96" i="1" s="1"/>
  <c r="J95" i="1"/>
  <c r="I95" i="1"/>
  <c r="H95" i="1"/>
  <c r="K95" i="1" s="1"/>
  <c r="J94" i="1"/>
  <c r="I94" i="1"/>
  <c r="H94" i="1"/>
  <c r="K94" i="1" s="1"/>
  <c r="J93" i="1"/>
  <c r="I93" i="1"/>
  <c r="H93" i="1"/>
  <c r="K93" i="1" s="1"/>
  <c r="J92" i="1"/>
  <c r="I92" i="1"/>
  <c r="H92" i="1"/>
  <c r="K92" i="1" s="1"/>
  <c r="J91" i="1"/>
  <c r="I91" i="1"/>
  <c r="H91" i="1"/>
  <c r="K91" i="1" s="1"/>
  <c r="J90" i="1"/>
  <c r="I90" i="1"/>
  <c r="H90" i="1"/>
  <c r="K90" i="1" s="1"/>
  <c r="J89" i="1"/>
  <c r="I89" i="1"/>
  <c r="H89" i="1"/>
  <c r="K89" i="1" s="1"/>
  <c r="J88" i="1"/>
  <c r="I88" i="1"/>
  <c r="H88" i="1"/>
  <c r="K88" i="1" s="1"/>
  <c r="J87" i="1"/>
  <c r="I87" i="1"/>
  <c r="H87" i="1"/>
  <c r="K87" i="1" s="1"/>
  <c r="J86" i="1"/>
  <c r="I86" i="1"/>
  <c r="H86" i="1"/>
  <c r="K86" i="1" s="1"/>
  <c r="J85" i="1"/>
  <c r="I85" i="1"/>
  <c r="H85" i="1"/>
  <c r="K85" i="1" s="1"/>
  <c r="J84" i="1"/>
  <c r="I84" i="1"/>
  <c r="H84" i="1"/>
  <c r="K84" i="1" s="1"/>
  <c r="J83" i="1"/>
  <c r="I83" i="1"/>
  <c r="H83" i="1"/>
  <c r="K83" i="1" s="1"/>
  <c r="J82" i="1"/>
  <c r="I82" i="1"/>
  <c r="H82" i="1"/>
  <c r="K82" i="1" s="1"/>
  <c r="J81" i="1"/>
  <c r="I81" i="1"/>
  <c r="H81" i="1"/>
  <c r="K81" i="1" s="1"/>
  <c r="J80" i="1"/>
  <c r="I80" i="1"/>
  <c r="H80" i="1"/>
  <c r="K80" i="1" s="1"/>
  <c r="J79" i="1"/>
  <c r="I79" i="1"/>
  <c r="H79" i="1"/>
  <c r="K79" i="1" s="1"/>
  <c r="J78" i="1"/>
  <c r="I78" i="1"/>
  <c r="H78" i="1"/>
  <c r="K78" i="1" s="1"/>
  <c r="J77" i="1"/>
  <c r="I77" i="1"/>
  <c r="H77" i="1"/>
  <c r="K77" i="1" s="1"/>
  <c r="J76" i="1"/>
  <c r="I76" i="1"/>
  <c r="H76" i="1"/>
  <c r="K76" i="1" s="1"/>
  <c r="J75" i="1"/>
  <c r="I75" i="1"/>
  <c r="H75" i="1"/>
  <c r="K75" i="1" s="1"/>
  <c r="J74" i="1"/>
  <c r="I74" i="1"/>
  <c r="H74" i="1"/>
  <c r="K74" i="1" s="1"/>
  <c r="J73" i="1"/>
  <c r="I73" i="1"/>
  <c r="H73" i="1"/>
  <c r="K73" i="1" s="1"/>
  <c r="J72" i="1"/>
  <c r="I72" i="1"/>
  <c r="H72" i="1"/>
  <c r="K72" i="1" s="1"/>
  <c r="J68" i="1"/>
  <c r="I68" i="1"/>
  <c r="H68" i="1"/>
  <c r="K68" i="1" s="1"/>
  <c r="J71" i="1"/>
  <c r="I71" i="1"/>
  <c r="H71" i="1"/>
  <c r="K71" i="1" s="1"/>
  <c r="J70" i="1"/>
  <c r="I70" i="1"/>
  <c r="H70" i="1"/>
  <c r="K70" i="1" s="1"/>
  <c r="J69" i="1"/>
  <c r="I69" i="1"/>
  <c r="H69" i="1"/>
  <c r="K69" i="1" s="1"/>
  <c r="J67" i="1"/>
  <c r="I67" i="1"/>
  <c r="H67" i="1"/>
  <c r="K67" i="1" s="1"/>
  <c r="J65" i="1"/>
  <c r="I65" i="1"/>
  <c r="H65" i="1"/>
  <c r="K65" i="1" s="1"/>
  <c r="J64" i="1"/>
  <c r="I64" i="1"/>
  <c r="H64" i="1"/>
  <c r="K64" i="1" s="1"/>
  <c r="J63" i="1"/>
  <c r="I63" i="1"/>
  <c r="H63" i="1"/>
  <c r="K63" i="1" s="1"/>
  <c r="J62" i="1"/>
  <c r="I62" i="1"/>
  <c r="H62" i="1"/>
  <c r="K62" i="1" s="1"/>
  <c r="J61" i="1"/>
  <c r="I61" i="1"/>
  <c r="H61" i="1"/>
  <c r="K61" i="1" s="1"/>
  <c r="J60" i="1"/>
  <c r="I60" i="1"/>
  <c r="H60" i="1"/>
  <c r="K60" i="1" s="1"/>
  <c r="J59" i="1"/>
  <c r="I59" i="1"/>
  <c r="H59" i="1"/>
  <c r="K59" i="1" s="1"/>
  <c r="J58" i="1"/>
  <c r="I58" i="1"/>
  <c r="H58" i="1"/>
  <c r="K58" i="1" s="1"/>
  <c r="J57" i="1"/>
  <c r="I57" i="1"/>
  <c r="H57" i="1"/>
  <c r="K57" i="1" s="1"/>
  <c r="J56" i="1"/>
  <c r="I56" i="1"/>
  <c r="H56" i="1"/>
  <c r="J55" i="1"/>
  <c r="I55" i="1"/>
  <c r="H55" i="1"/>
  <c r="J54" i="1"/>
  <c r="I54" i="1"/>
  <c r="H54" i="1"/>
  <c r="J51" i="1"/>
  <c r="I51" i="1"/>
  <c r="H51" i="1"/>
  <c r="J50" i="1"/>
  <c r="I50" i="1"/>
  <c r="H50" i="1"/>
  <c r="J49" i="1"/>
  <c r="I49" i="1"/>
  <c r="H49" i="1"/>
  <c r="J48" i="1"/>
  <c r="I48" i="1"/>
  <c r="H48" i="1"/>
  <c r="J47" i="1"/>
  <c r="I47" i="1"/>
  <c r="H47" i="1"/>
  <c r="J46" i="1"/>
  <c r="I46" i="1"/>
  <c r="H46" i="1"/>
  <c r="J45" i="1"/>
  <c r="I45" i="1"/>
  <c r="H45" i="1"/>
  <c r="J44" i="1"/>
  <c r="I44" i="1"/>
  <c r="H44" i="1"/>
  <c r="J43" i="1"/>
  <c r="I43" i="1"/>
  <c r="H43" i="1"/>
  <c r="J42" i="1"/>
  <c r="I42" i="1"/>
  <c r="H42" i="1"/>
  <c r="J41" i="1"/>
  <c r="I41" i="1"/>
  <c r="H41" i="1"/>
  <c r="J40" i="1"/>
  <c r="I40" i="1"/>
  <c r="H40" i="1"/>
  <c r="J39" i="1"/>
  <c r="I39" i="1"/>
  <c r="H39" i="1"/>
  <c r="J38" i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J3" i="1"/>
  <c r="I3" i="1"/>
  <c r="H3" i="1"/>
  <c r="J2" i="1"/>
  <c r="I2" i="1"/>
  <c r="H2" i="1"/>
  <c r="K56" i="1" l="1"/>
  <c r="K55" i="1"/>
  <c r="K54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<sst xmlns="http://schemas.openxmlformats.org/spreadsheetml/2006/main" count="364" uniqueCount="97">
  <si>
    <t>Leaving</t>
  </si>
  <si>
    <t>Island</t>
  </si>
  <si>
    <t>Departure Port</t>
  </si>
  <si>
    <t>Days @ Six nots</t>
  </si>
  <si>
    <t>British Virgin Islands</t>
  </si>
  <si>
    <t>Virgin Gorda</t>
  </si>
  <si>
    <t>St. Martin</t>
  </si>
  <si>
    <t>Marigot</t>
  </si>
  <si>
    <t>St. Maarten</t>
  </si>
  <si>
    <t>Simpson Bay</t>
  </si>
  <si>
    <t>St. Eustatius</t>
  </si>
  <si>
    <t>Oranjestad</t>
  </si>
  <si>
    <t>Oranjestaad</t>
  </si>
  <si>
    <t>St. Kitts</t>
  </si>
  <si>
    <t>Basseterre</t>
  </si>
  <si>
    <t>Antigua</t>
  </si>
  <si>
    <t>Falmouth</t>
  </si>
  <si>
    <t>Guadeloupe</t>
  </si>
  <si>
    <t>Deshaies</t>
  </si>
  <si>
    <t>Les Saintes</t>
  </si>
  <si>
    <t>Dominica</t>
  </si>
  <si>
    <t>Portsmouth</t>
  </si>
  <si>
    <t>Martinique</t>
  </si>
  <si>
    <t>Fort de France</t>
  </si>
  <si>
    <t>Le Marin</t>
  </si>
  <si>
    <t>St. Lucia</t>
  </si>
  <si>
    <t>Rodney Bay</t>
  </si>
  <si>
    <t>Soufriere</t>
  </si>
  <si>
    <t>St. Vincent &amp; the Grenadines</t>
  </si>
  <si>
    <t>Bequia</t>
  </si>
  <si>
    <t>SVG</t>
  </si>
  <si>
    <t>Tobago Cays</t>
  </si>
  <si>
    <t>Union Island</t>
  </si>
  <si>
    <t>Grenada</t>
  </si>
  <si>
    <t>Carriacou</t>
  </si>
  <si>
    <t>Prickly Bay</t>
  </si>
  <si>
    <t>Trinidad</t>
  </si>
  <si>
    <t>Chaguaramas</t>
  </si>
  <si>
    <t>Aruba</t>
  </si>
  <si>
    <t>Panama</t>
  </si>
  <si>
    <t>Colon</t>
  </si>
  <si>
    <t>USVI</t>
  </si>
  <si>
    <t>St. Thomas</t>
  </si>
  <si>
    <t>Charlotte Amelie</t>
  </si>
  <si>
    <t>St. Croix</t>
  </si>
  <si>
    <t>Fredriksted</t>
  </si>
  <si>
    <t>Christiansted</t>
  </si>
  <si>
    <t>Red Hook</t>
  </si>
  <si>
    <t>St. John</t>
  </si>
  <si>
    <t>Cruz Bay</t>
  </si>
  <si>
    <t>BVI</t>
  </si>
  <si>
    <t>Tortola</t>
  </si>
  <si>
    <t>Soper's Hole</t>
  </si>
  <si>
    <t>Road Town</t>
  </si>
  <si>
    <t>North Sound</t>
  </si>
  <si>
    <t>Anguilla</t>
  </si>
  <si>
    <t>Knots</t>
  </si>
  <si>
    <t>Saba</t>
  </si>
  <si>
    <t>St. Barts</t>
  </si>
  <si>
    <t>Fort Bay</t>
  </si>
  <si>
    <t>Orenjestad</t>
  </si>
  <si>
    <t>Gustavia</t>
  </si>
  <si>
    <t>Road Bay</t>
  </si>
  <si>
    <t>Barbuda</t>
  </si>
  <si>
    <t>Codrington</t>
  </si>
  <si>
    <t>Antigua &amp; Barbuda</t>
  </si>
  <si>
    <t>Monserrat</t>
  </si>
  <si>
    <t>St. John's</t>
  </si>
  <si>
    <t>Nevis</t>
  </si>
  <si>
    <t>Charlestown</t>
  </si>
  <si>
    <t>Montserrat</t>
  </si>
  <si>
    <t>Little Bay</t>
  </si>
  <si>
    <t>Terre-de-Haut</t>
  </si>
  <si>
    <t>Roseau</t>
  </si>
  <si>
    <t>WINDWARD ISLANDS</t>
  </si>
  <si>
    <t>LEEWARD ISLANDS</t>
  </si>
  <si>
    <t>To</t>
  </si>
  <si>
    <t>Arrival</t>
  </si>
  <si>
    <t>Dist.</t>
  </si>
  <si>
    <t>Barbados</t>
  </si>
  <si>
    <t>Bridgetown</t>
  </si>
  <si>
    <t>St. Vincent</t>
  </si>
  <si>
    <t>St. George's</t>
  </si>
  <si>
    <t>Trinidad &amp; Tobago</t>
  </si>
  <si>
    <t>Kingstown</t>
  </si>
  <si>
    <t>Hillsborough</t>
  </si>
  <si>
    <t>Port Elizabeth</t>
  </si>
  <si>
    <t>Bonaire</t>
  </si>
  <si>
    <t>Kralendijk</t>
  </si>
  <si>
    <t>Trinidat &amp; Tobago</t>
  </si>
  <si>
    <t>Tobago</t>
  </si>
  <si>
    <t>Charlotteville</t>
  </si>
  <si>
    <t>LEEWARD ANTILLES</t>
  </si>
  <si>
    <t>Kralendidk</t>
  </si>
  <si>
    <t>Curaçao</t>
  </si>
  <si>
    <t>Willemsted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</si>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</sst>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[$$-409]#,##0.00;[Red]&quot;-&quot;[$$-409]#,##0.00"/>
  </numFmts>
  <fonts count="4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6">
    <xf numFmtId="0" fontId="0" fillId="0" borderId="0" xfId="0"/>
    <xf numFmtId="12" fontId="0" fillId="0" borderId="0" xfId="0" applyNumberFormat="1"/>
    <xf numFmtId="41" fontId="0" fillId="0" borderId="0" xfId="0" applyNumberFormat="1"/>
    <xf numFmtId="0" fontId="3" fillId="0" borderId="0" xfId="0" applyFont="1"/>
    <xf numFmtId="0" fontId="3" fillId="0" borderId="1" xfId="0" applyFont="1" applyBorder="1"/>
    <xf numFmtId="41" fontId="3" fillId="0" borderId="1" xfId="0" applyNumberFormat="1" applyFont="1" applyBorder="1"/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7"/>
  <sheetViews>
    <sheetView tabSelected="1" workbookViewId="0">
      <pane ySplit="1" topLeftCell="A2" activePane="bottomLeft" state="frozen"/>
      <selection pane="bottomLeft" activeCell="A19" sqref="A19"/>
    </sheetView>
  </sheetViews>
  <sheetFormatPr defaultRowHeight="13.8" x14ac:dyDescent="0.25"/>
  <cols>
    <col min="1" max="1" width="18.69921875" customWidth="1"/>
    <col min="2" max="3" width="13" customWidth="1"/>
    <col min="4" max="7" width="10.69921875" customWidth="1"/>
    <col min="8" max="10" width="13" style="2" customWidth="1"/>
    <col min="11" max="11" width="10.69921875" customWidth="1"/>
  </cols>
  <sheetData>
    <row r="1" spans="1:15" ht="14.4" thickBot="1" x14ac:dyDescent="0.3">
      <c r="A1" s="4" t="s">
        <v>0</v>
      </c>
      <c r="B1" s="4" t="s">
        <v>1</v>
      </c>
      <c r="C1" s="4" t="s">
        <v>2</v>
      </c>
      <c r="D1" s="4" t="s">
        <v>76</v>
      </c>
      <c r="E1" s="4" t="s">
        <v>1</v>
      </c>
      <c r="F1" s="4" t="s">
        <v>77</v>
      </c>
      <c r="G1" s="4" t="s">
        <v>78</v>
      </c>
      <c r="H1" s="5">
        <v>5</v>
      </c>
      <c r="I1" s="5">
        <v>6</v>
      </c>
      <c r="J1" s="5">
        <v>7</v>
      </c>
      <c r="K1" s="4" t="s">
        <v>3</v>
      </c>
      <c r="N1" t="s">
        <v>56</v>
      </c>
      <c r="O1">
        <v>6</v>
      </c>
    </row>
    <row r="2" spans="1:15" x14ac:dyDescent="0.25">
      <c r="A2" t="s">
        <v>4</v>
      </c>
      <c r="C2" t="s">
        <v>5</v>
      </c>
      <c r="D2" t="s">
        <v>6</v>
      </c>
      <c r="F2" t="s">
        <v>7</v>
      </c>
      <c r="G2">
        <v>79</v>
      </c>
      <c r="H2" s="2">
        <f>+IF($G2 &gt; 0, ROUND(10*(($G2/H$1+0.5)/10),0),0)</f>
        <v>16</v>
      </c>
      <c r="I2" s="2">
        <f t="shared" ref="I2:J21" si="0">+IF($G2 &gt; 0, ROUND(10*(($G2/I$1+0.5)/10),0),0)</f>
        <v>14</v>
      </c>
      <c r="J2" s="2">
        <f t="shared" si="0"/>
        <v>12</v>
      </c>
      <c r="K2" s="1">
        <f t="shared" ref="K2:K33" si="1">+H2/24</f>
        <v>0.66666666666666663</v>
      </c>
    </row>
    <row r="3" spans="1:15" x14ac:dyDescent="0.25">
      <c r="A3" t="s">
        <v>8</v>
      </c>
      <c r="C3" t="s">
        <v>9</v>
      </c>
      <c r="D3" t="s">
        <v>10</v>
      </c>
      <c r="F3" t="s">
        <v>11</v>
      </c>
      <c r="G3">
        <v>35</v>
      </c>
      <c r="H3" s="2">
        <f t="shared" ref="H3:J22" si="2">+IF($G3 &gt; 0, ROUND(10*(($G3/H$1+0.5)/10),0),0)</f>
        <v>8</v>
      </c>
      <c r="I3" s="2">
        <f t="shared" si="0"/>
        <v>6</v>
      </c>
      <c r="J3" s="2">
        <f t="shared" si="0"/>
        <v>6</v>
      </c>
      <c r="K3" s="1">
        <f t="shared" si="1"/>
        <v>0.33333333333333331</v>
      </c>
    </row>
    <row r="4" spans="1:15" x14ac:dyDescent="0.25">
      <c r="A4" t="s">
        <v>10</v>
      </c>
      <c r="C4" t="s">
        <v>12</v>
      </c>
      <c r="D4" t="s">
        <v>13</v>
      </c>
      <c r="F4" t="s">
        <v>14</v>
      </c>
      <c r="G4">
        <v>21</v>
      </c>
      <c r="H4" s="2">
        <f t="shared" si="2"/>
        <v>5</v>
      </c>
      <c r="I4" s="2">
        <f t="shared" si="0"/>
        <v>4</v>
      </c>
      <c r="J4" s="2">
        <f t="shared" si="0"/>
        <v>4</v>
      </c>
      <c r="K4" s="1">
        <f t="shared" si="1"/>
        <v>0.20833333333333334</v>
      </c>
    </row>
    <row r="5" spans="1:15" x14ac:dyDescent="0.25">
      <c r="A5" t="s">
        <v>13</v>
      </c>
      <c r="C5" t="s">
        <v>14</v>
      </c>
      <c r="D5" t="s">
        <v>15</v>
      </c>
      <c r="F5" t="s">
        <v>16</v>
      </c>
      <c r="G5">
        <v>62</v>
      </c>
      <c r="H5" s="2">
        <f t="shared" si="2"/>
        <v>13</v>
      </c>
      <c r="I5" s="2">
        <f t="shared" si="0"/>
        <v>11</v>
      </c>
      <c r="J5" s="2">
        <f t="shared" si="0"/>
        <v>9</v>
      </c>
      <c r="K5" s="1">
        <f t="shared" si="1"/>
        <v>0.54166666666666663</v>
      </c>
    </row>
    <row r="6" spans="1:15" x14ac:dyDescent="0.25">
      <c r="A6" t="s">
        <v>15</v>
      </c>
      <c r="C6" t="s">
        <v>16</v>
      </c>
      <c r="D6" t="s">
        <v>17</v>
      </c>
      <c r="F6" t="s">
        <v>18</v>
      </c>
      <c r="G6">
        <v>43</v>
      </c>
      <c r="H6" s="2">
        <f t="shared" si="2"/>
        <v>9</v>
      </c>
      <c r="I6" s="2">
        <f t="shared" si="0"/>
        <v>8</v>
      </c>
      <c r="J6" s="2">
        <f t="shared" si="0"/>
        <v>7</v>
      </c>
      <c r="K6" s="1">
        <f t="shared" si="1"/>
        <v>0.375</v>
      </c>
    </row>
    <row r="7" spans="1:15" x14ac:dyDescent="0.25">
      <c r="A7" t="s">
        <v>17</v>
      </c>
      <c r="C7" t="s">
        <v>19</v>
      </c>
      <c r="D7" t="s">
        <v>20</v>
      </c>
      <c r="F7" t="s">
        <v>21</v>
      </c>
      <c r="G7">
        <v>22</v>
      </c>
      <c r="H7" s="2">
        <f t="shared" si="2"/>
        <v>5</v>
      </c>
      <c r="I7" s="2">
        <f t="shared" si="0"/>
        <v>4</v>
      </c>
      <c r="J7" s="2">
        <f t="shared" si="0"/>
        <v>4</v>
      </c>
      <c r="K7" s="1">
        <f t="shared" si="1"/>
        <v>0.20833333333333334</v>
      </c>
    </row>
    <row r="8" spans="1:15" x14ac:dyDescent="0.25">
      <c r="A8" t="s">
        <v>20</v>
      </c>
      <c r="C8" t="s">
        <v>21</v>
      </c>
      <c r="D8" t="s">
        <v>22</v>
      </c>
      <c r="F8" t="s">
        <v>23</v>
      </c>
      <c r="G8">
        <v>68</v>
      </c>
      <c r="H8" s="2">
        <f t="shared" si="2"/>
        <v>14</v>
      </c>
      <c r="I8" s="2">
        <f t="shared" si="0"/>
        <v>12</v>
      </c>
      <c r="J8" s="2">
        <f t="shared" si="0"/>
        <v>10</v>
      </c>
      <c r="K8" s="1">
        <f t="shared" si="1"/>
        <v>0.58333333333333337</v>
      </c>
    </row>
    <row r="9" spans="1:15" x14ac:dyDescent="0.25">
      <c r="A9" t="s">
        <v>22</v>
      </c>
      <c r="C9" t="s">
        <v>24</v>
      </c>
      <c r="D9" t="s">
        <v>25</v>
      </c>
      <c r="F9" t="s">
        <v>26</v>
      </c>
      <c r="G9">
        <v>24</v>
      </c>
      <c r="H9" s="2">
        <f t="shared" si="2"/>
        <v>5</v>
      </c>
      <c r="I9" s="2">
        <f t="shared" si="0"/>
        <v>5</v>
      </c>
      <c r="J9" s="2">
        <f t="shared" si="0"/>
        <v>4</v>
      </c>
      <c r="K9" s="1">
        <f t="shared" si="1"/>
        <v>0.20833333333333334</v>
      </c>
    </row>
    <row r="10" spans="1:15" x14ac:dyDescent="0.25">
      <c r="A10" t="s">
        <v>25</v>
      </c>
      <c r="C10" t="s">
        <v>27</v>
      </c>
      <c r="D10" t="s">
        <v>28</v>
      </c>
      <c r="F10" t="s">
        <v>29</v>
      </c>
      <c r="G10">
        <v>55</v>
      </c>
      <c r="H10" s="2">
        <f t="shared" si="2"/>
        <v>12</v>
      </c>
      <c r="I10" s="2">
        <f t="shared" si="0"/>
        <v>10</v>
      </c>
      <c r="J10" s="2">
        <f t="shared" si="0"/>
        <v>8</v>
      </c>
      <c r="K10" s="1">
        <f t="shared" si="1"/>
        <v>0.5</v>
      </c>
    </row>
    <row r="11" spans="1:15" x14ac:dyDescent="0.25">
      <c r="A11" t="s">
        <v>30</v>
      </c>
      <c r="C11" t="s">
        <v>29</v>
      </c>
      <c r="D11" t="s">
        <v>30</v>
      </c>
      <c r="F11" t="s">
        <v>31</v>
      </c>
      <c r="G11">
        <v>26</v>
      </c>
      <c r="H11" s="2">
        <f t="shared" si="2"/>
        <v>6</v>
      </c>
      <c r="I11" s="2">
        <f t="shared" si="0"/>
        <v>5</v>
      </c>
      <c r="J11" s="2">
        <f t="shared" si="0"/>
        <v>4</v>
      </c>
      <c r="K11" s="1">
        <f t="shared" si="1"/>
        <v>0.25</v>
      </c>
    </row>
    <row r="12" spans="1:15" x14ac:dyDescent="0.25">
      <c r="A12" t="s">
        <v>30</v>
      </c>
      <c r="C12" t="s">
        <v>32</v>
      </c>
      <c r="D12" t="s">
        <v>33</v>
      </c>
      <c r="F12" t="s">
        <v>34</v>
      </c>
      <c r="G12">
        <v>8</v>
      </c>
      <c r="H12" s="2">
        <f t="shared" si="2"/>
        <v>2</v>
      </c>
      <c r="I12" s="2">
        <f t="shared" si="0"/>
        <v>2</v>
      </c>
      <c r="J12" s="2">
        <f t="shared" si="0"/>
        <v>2</v>
      </c>
      <c r="K12" s="1">
        <f t="shared" si="1"/>
        <v>8.3333333333333329E-2</v>
      </c>
    </row>
    <row r="13" spans="1:15" x14ac:dyDescent="0.25">
      <c r="A13" t="s">
        <v>33</v>
      </c>
      <c r="C13" t="s">
        <v>34</v>
      </c>
      <c r="D13" t="s">
        <v>33</v>
      </c>
      <c r="F13" t="s">
        <v>35</v>
      </c>
      <c r="G13">
        <v>42</v>
      </c>
      <c r="H13" s="2">
        <f t="shared" si="2"/>
        <v>9</v>
      </c>
      <c r="I13" s="2">
        <f t="shared" si="0"/>
        <v>8</v>
      </c>
      <c r="J13" s="2">
        <f t="shared" si="0"/>
        <v>7</v>
      </c>
      <c r="K13" s="1">
        <f t="shared" si="1"/>
        <v>0.375</v>
      </c>
    </row>
    <row r="14" spans="1:15" x14ac:dyDescent="0.25">
      <c r="A14" t="s">
        <v>33</v>
      </c>
      <c r="C14" t="s">
        <v>35</v>
      </c>
      <c r="D14" t="s">
        <v>36</v>
      </c>
      <c r="F14" t="s">
        <v>37</v>
      </c>
      <c r="G14">
        <v>81</v>
      </c>
      <c r="H14" s="2">
        <f t="shared" si="2"/>
        <v>17</v>
      </c>
      <c r="I14" s="2">
        <f t="shared" si="0"/>
        <v>14</v>
      </c>
      <c r="J14" s="2">
        <f t="shared" si="0"/>
        <v>12</v>
      </c>
      <c r="K14" s="1">
        <f t="shared" si="1"/>
        <v>0.70833333333333337</v>
      </c>
    </row>
    <row r="15" spans="1:15" x14ac:dyDescent="0.25">
      <c r="A15" t="s">
        <v>36</v>
      </c>
      <c r="C15" t="s">
        <v>37</v>
      </c>
      <c r="D15" t="s">
        <v>38</v>
      </c>
      <c r="F15" t="s">
        <v>11</v>
      </c>
      <c r="G15">
        <v>530</v>
      </c>
      <c r="H15" s="2">
        <f t="shared" si="2"/>
        <v>107</v>
      </c>
      <c r="I15" s="2">
        <f t="shared" si="0"/>
        <v>89</v>
      </c>
      <c r="J15" s="2">
        <f t="shared" si="0"/>
        <v>76</v>
      </c>
      <c r="K15" s="1">
        <f t="shared" si="1"/>
        <v>4.458333333333333</v>
      </c>
    </row>
    <row r="16" spans="1:15" x14ac:dyDescent="0.25">
      <c r="A16" t="s">
        <v>38</v>
      </c>
      <c r="C16" t="s">
        <v>11</v>
      </c>
      <c r="D16" t="s">
        <v>39</v>
      </c>
      <c r="F16" t="s">
        <v>40</v>
      </c>
      <c r="G16">
        <v>632</v>
      </c>
      <c r="H16" s="2">
        <f t="shared" si="2"/>
        <v>127</v>
      </c>
      <c r="I16" s="2">
        <f t="shared" si="0"/>
        <v>106</v>
      </c>
      <c r="J16" s="2">
        <f t="shared" si="0"/>
        <v>91</v>
      </c>
      <c r="K16" s="1">
        <f t="shared" si="1"/>
        <v>5.291666666666667</v>
      </c>
    </row>
    <row r="17" spans="1:11" x14ac:dyDescent="0.25">
      <c r="H17" s="2">
        <f t="shared" si="2"/>
        <v>0</v>
      </c>
      <c r="I17" s="2">
        <f t="shared" si="0"/>
        <v>0</v>
      </c>
      <c r="J17" s="2">
        <f t="shared" si="0"/>
        <v>0</v>
      </c>
      <c r="K17" s="1">
        <f t="shared" si="1"/>
        <v>0</v>
      </c>
    </row>
    <row r="18" spans="1:11" x14ac:dyDescent="0.25">
      <c r="A18" s="3" t="s">
        <v>75</v>
      </c>
      <c r="H18" s="2">
        <f t="shared" si="2"/>
        <v>0</v>
      </c>
      <c r="I18" s="2">
        <f t="shared" si="0"/>
        <v>0</v>
      </c>
      <c r="J18" s="2">
        <f t="shared" si="0"/>
        <v>0</v>
      </c>
      <c r="K18" s="1">
        <f t="shared" si="1"/>
        <v>0</v>
      </c>
    </row>
    <row r="19" spans="1:11" x14ac:dyDescent="0.25">
      <c r="A19" t="s">
        <v>41</v>
      </c>
      <c r="B19" t="s">
        <v>42</v>
      </c>
      <c r="C19" t="s">
        <v>43</v>
      </c>
      <c r="D19" t="s">
        <v>41</v>
      </c>
      <c r="E19" t="s">
        <v>44</v>
      </c>
      <c r="F19" t="s">
        <v>45</v>
      </c>
      <c r="G19">
        <v>38</v>
      </c>
      <c r="H19" s="2">
        <f t="shared" si="2"/>
        <v>8</v>
      </c>
      <c r="I19" s="2">
        <f t="shared" si="0"/>
        <v>7</v>
      </c>
      <c r="J19" s="2">
        <f t="shared" si="0"/>
        <v>6</v>
      </c>
      <c r="K19" s="1">
        <f t="shared" si="1"/>
        <v>0.33333333333333331</v>
      </c>
    </row>
    <row r="20" spans="1:11" x14ac:dyDescent="0.25">
      <c r="A20" t="s">
        <v>41</v>
      </c>
      <c r="B20" t="s">
        <v>42</v>
      </c>
      <c r="C20" t="s">
        <v>43</v>
      </c>
      <c r="D20" t="s">
        <v>41</v>
      </c>
      <c r="E20" t="s">
        <v>44</v>
      </c>
      <c r="F20" t="s">
        <v>46</v>
      </c>
      <c r="G20">
        <v>38</v>
      </c>
      <c r="H20" s="2">
        <f t="shared" si="2"/>
        <v>8</v>
      </c>
      <c r="I20" s="2">
        <f t="shared" si="0"/>
        <v>7</v>
      </c>
      <c r="J20" s="2">
        <f t="shared" si="0"/>
        <v>6</v>
      </c>
      <c r="K20" s="1">
        <f t="shared" si="1"/>
        <v>0.33333333333333331</v>
      </c>
    </row>
    <row r="21" spans="1:11" x14ac:dyDescent="0.25">
      <c r="A21" t="s">
        <v>41</v>
      </c>
      <c r="B21" t="s">
        <v>42</v>
      </c>
      <c r="C21" t="s">
        <v>47</v>
      </c>
      <c r="D21" t="s">
        <v>41</v>
      </c>
      <c r="E21" t="s">
        <v>48</v>
      </c>
      <c r="F21" t="s">
        <v>49</v>
      </c>
      <c r="G21">
        <v>3</v>
      </c>
      <c r="H21" s="2">
        <f t="shared" si="2"/>
        <v>1</v>
      </c>
      <c r="I21" s="2">
        <f t="shared" si="0"/>
        <v>1</v>
      </c>
      <c r="J21" s="2">
        <f t="shared" si="0"/>
        <v>1</v>
      </c>
      <c r="K21" s="1">
        <f t="shared" si="1"/>
        <v>4.1666666666666664E-2</v>
      </c>
    </row>
    <row r="22" spans="1:11" x14ac:dyDescent="0.25">
      <c r="A22" t="s">
        <v>41</v>
      </c>
      <c r="B22" t="s">
        <v>42</v>
      </c>
      <c r="C22" t="s">
        <v>47</v>
      </c>
      <c r="D22" t="s">
        <v>50</v>
      </c>
      <c r="E22" t="s">
        <v>51</v>
      </c>
      <c r="F22" t="s">
        <v>52</v>
      </c>
      <c r="G22">
        <v>9</v>
      </c>
      <c r="H22" s="2">
        <f t="shared" si="2"/>
        <v>2</v>
      </c>
      <c r="I22" s="2">
        <f t="shared" si="2"/>
        <v>2</v>
      </c>
      <c r="J22" s="2">
        <f t="shared" si="2"/>
        <v>2</v>
      </c>
      <c r="K22" s="1">
        <f t="shared" si="1"/>
        <v>8.3333333333333329E-2</v>
      </c>
    </row>
    <row r="23" spans="1:11" x14ac:dyDescent="0.25">
      <c r="A23" t="s">
        <v>41</v>
      </c>
      <c r="B23" t="s">
        <v>42</v>
      </c>
      <c r="C23" t="s">
        <v>47</v>
      </c>
      <c r="D23" t="s">
        <v>50</v>
      </c>
      <c r="E23" t="s">
        <v>51</v>
      </c>
      <c r="F23" t="s">
        <v>53</v>
      </c>
      <c r="G23">
        <v>16</v>
      </c>
      <c r="H23" s="2">
        <f t="shared" ref="H23:J42" si="3">+IF($G23 &gt; 0, ROUND(10*(($G23/H$1+0.5)/10),0),0)</f>
        <v>4</v>
      </c>
      <c r="I23" s="2">
        <f t="shared" si="3"/>
        <v>3</v>
      </c>
      <c r="J23" s="2">
        <f t="shared" si="3"/>
        <v>3</v>
      </c>
      <c r="K23" s="1">
        <f t="shared" si="1"/>
        <v>0.16666666666666666</v>
      </c>
    </row>
    <row r="24" spans="1:11" x14ac:dyDescent="0.25">
      <c r="A24" t="s">
        <v>41</v>
      </c>
      <c r="B24" t="s">
        <v>48</v>
      </c>
      <c r="C24" t="s">
        <v>49</v>
      </c>
      <c r="D24" t="s">
        <v>50</v>
      </c>
      <c r="E24" t="s">
        <v>51</v>
      </c>
      <c r="F24" t="s">
        <v>53</v>
      </c>
      <c r="G24">
        <v>14</v>
      </c>
      <c r="H24" s="2">
        <f t="shared" si="3"/>
        <v>3</v>
      </c>
      <c r="I24" s="2">
        <f t="shared" si="3"/>
        <v>3</v>
      </c>
      <c r="J24" s="2">
        <f t="shared" si="3"/>
        <v>3</v>
      </c>
      <c r="K24" s="1">
        <f t="shared" si="1"/>
        <v>0.125</v>
      </c>
    </row>
    <row r="25" spans="1:11" x14ac:dyDescent="0.25">
      <c r="A25" t="s">
        <v>41</v>
      </c>
      <c r="B25" t="s">
        <v>44</v>
      </c>
      <c r="C25" t="s">
        <v>46</v>
      </c>
      <c r="D25" t="s">
        <v>50</v>
      </c>
      <c r="E25" t="s">
        <v>51</v>
      </c>
      <c r="F25" t="s">
        <v>53</v>
      </c>
      <c r="G25">
        <v>40</v>
      </c>
      <c r="H25" s="2">
        <f t="shared" si="3"/>
        <v>9</v>
      </c>
      <c r="I25" s="2">
        <f t="shared" si="3"/>
        <v>7</v>
      </c>
      <c r="J25" s="2">
        <f t="shared" si="3"/>
        <v>6</v>
      </c>
      <c r="K25" s="1">
        <f t="shared" si="1"/>
        <v>0.375</v>
      </c>
    </row>
    <row r="26" spans="1:11" x14ac:dyDescent="0.25">
      <c r="A26" t="s">
        <v>50</v>
      </c>
      <c r="B26" t="s">
        <v>51</v>
      </c>
      <c r="C26" t="s">
        <v>53</v>
      </c>
      <c r="D26" t="s">
        <v>50</v>
      </c>
      <c r="E26" t="s">
        <v>5</v>
      </c>
      <c r="F26" t="s">
        <v>54</v>
      </c>
      <c r="G26">
        <v>16</v>
      </c>
      <c r="H26" s="2">
        <f t="shared" si="3"/>
        <v>4</v>
      </c>
      <c r="I26" s="2">
        <f t="shared" si="3"/>
        <v>3</v>
      </c>
      <c r="J26" s="2">
        <f t="shared" si="3"/>
        <v>3</v>
      </c>
      <c r="K26" s="1">
        <f t="shared" si="1"/>
        <v>0.16666666666666666</v>
      </c>
    </row>
    <row r="27" spans="1:11" x14ac:dyDescent="0.25">
      <c r="A27" t="s">
        <v>50</v>
      </c>
      <c r="B27" t="s">
        <v>5</v>
      </c>
      <c r="C27" t="s">
        <v>54</v>
      </c>
      <c r="D27" t="s">
        <v>6</v>
      </c>
      <c r="F27" t="s">
        <v>7</v>
      </c>
      <c r="G27">
        <v>79</v>
      </c>
      <c r="H27" s="2">
        <f t="shared" si="3"/>
        <v>16</v>
      </c>
      <c r="I27" s="2">
        <f t="shared" si="3"/>
        <v>14</v>
      </c>
      <c r="J27" s="2">
        <f t="shared" si="3"/>
        <v>12</v>
      </c>
      <c r="K27" s="1">
        <f t="shared" si="1"/>
        <v>0.66666666666666663</v>
      </c>
    </row>
    <row r="28" spans="1:11" x14ac:dyDescent="0.25">
      <c r="A28" t="s">
        <v>6</v>
      </c>
      <c r="B28" t="s">
        <v>6</v>
      </c>
      <c r="C28" t="s">
        <v>7</v>
      </c>
      <c r="D28" t="s">
        <v>55</v>
      </c>
      <c r="F28" t="s">
        <v>62</v>
      </c>
      <c r="G28">
        <v>13</v>
      </c>
      <c r="H28" s="2">
        <f t="shared" si="3"/>
        <v>3</v>
      </c>
      <c r="I28" s="2">
        <f t="shared" si="3"/>
        <v>3</v>
      </c>
      <c r="J28" s="2">
        <f t="shared" si="3"/>
        <v>2</v>
      </c>
      <c r="K28" s="1">
        <f t="shared" si="1"/>
        <v>0.125</v>
      </c>
    </row>
    <row r="29" spans="1:11" x14ac:dyDescent="0.25">
      <c r="A29" t="s">
        <v>6</v>
      </c>
      <c r="B29" t="s">
        <v>6</v>
      </c>
      <c r="C29" t="s">
        <v>9</v>
      </c>
      <c r="D29" t="s">
        <v>57</v>
      </c>
      <c r="F29" t="s">
        <v>59</v>
      </c>
      <c r="G29">
        <v>29</v>
      </c>
      <c r="H29" s="2">
        <f t="shared" si="3"/>
        <v>6</v>
      </c>
      <c r="I29" s="2">
        <f t="shared" si="3"/>
        <v>5</v>
      </c>
      <c r="J29" s="2">
        <f t="shared" si="3"/>
        <v>5</v>
      </c>
      <c r="K29" s="1">
        <f t="shared" si="1"/>
        <v>0.25</v>
      </c>
    </row>
    <row r="30" spans="1:11" x14ac:dyDescent="0.25">
      <c r="A30" t="s">
        <v>6</v>
      </c>
      <c r="B30" t="s">
        <v>6</v>
      </c>
      <c r="C30" t="s">
        <v>9</v>
      </c>
      <c r="D30" t="s">
        <v>10</v>
      </c>
      <c r="F30" t="s">
        <v>60</v>
      </c>
      <c r="G30">
        <v>35</v>
      </c>
      <c r="H30" s="2">
        <f t="shared" si="3"/>
        <v>8</v>
      </c>
      <c r="I30" s="2">
        <f t="shared" si="3"/>
        <v>6</v>
      </c>
      <c r="J30" s="2">
        <f t="shared" si="3"/>
        <v>6</v>
      </c>
      <c r="K30" s="1">
        <f t="shared" si="1"/>
        <v>0.33333333333333331</v>
      </c>
    </row>
    <row r="31" spans="1:11" x14ac:dyDescent="0.25">
      <c r="A31" t="s">
        <v>6</v>
      </c>
      <c r="B31" t="s">
        <v>6</v>
      </c>
      <c r="C31" t="s">
        <v>9</v>
      </c>
      <c r="D31" t="s">
        <v>58</v>
      </c>
      <c r="F31" t="s">
        <v>61</v>
      </c>
      <c r="G31">
        <v>17</v>
      </c>
      <c r="H31" s="2">
        <f t="shared" si="3"/>
        <v>4</v>
      </c>
      <c r="I31" s="2">
        <f t="shared" si="3"/>
        <v>3</v>
      </c>
      <c r="J31" s="2">
        <f t="shared" si="3"/>
        <v>3</v>
      </c>
      <c r="K31" s="1">
        <f t="shared" si="1"/>
        <v>0.16666666666666666</v>
      </c>
    </row>
    <row r="32" spans="1:11" x14ac:dyDescent="0.25">
      <c r="A32" t="s">
        <v>58</v>
      </c>
      <c r="C32" t="s">
        <v>61</v>
      </c>
      <c r="D32" t="s">
        <v>57</v>
      </c>
      <c r="F32" t="s">
        <v>59</v>
      </c>
      <c r="G32">
        <v>30</v>
      </c>
      <c r="H32" s="2">
        <f t="shared" si="3"/>
        <v>7</v>
      </c>
      <c r="I32" s="2">
        <f t="shared" si="3"/>
        <v>6</v>
      </c>
      <c r="J32" s="2">
        <f t="shared" si="3"/>
        <v>5</v>
      </c>
      <c r="K32" s="1">
        <f t="shared" si="1"/>
        <v>0.29166666666666669</v>
      </c>
    </row>
    <row r="33" spans="1:11" x14ac:dyDescent="0.25">
      <c r="A33" t="s">
        <v>58</v>
      </c>
      <c r="C33" t="s">
        <v>61</v>
      </c>
      <c r="D33" t="s">
        <v>10</v>
      </c>
      <c r="F33" t="s">
        <v>60</v>
      </c>
      <c r="G33">
        <v>28</v>
      </c>
      <c r="H33" s="2">
        <f t="shared" si="3"/>
        <v>6</v>
      </c>
      <c r="I33" s="2">
        <f t="shared" si="3"/>
        <v>5</v>
      </c>
      <c r="J33" s="2">
        <f t="shared" si="3"/>
        <v>5</v>
      </c>
      <c r="K33" s="1">
        <f t="shared" si="1"/>
        <v>0.25</v>
      </c>
    </row>
    <row r="34" spans="1:11" x14ac:dyDescent="0.25">
      <c r="A34" t="s">
        <v>58</v>
      </c>
      <c r="C34" t="s">
        <v>61</v>
      </c>
      <c r="D34" t="s">
        <v>15</v>
      </c>
      <c r="E34" t="s">
        <v>63</v>
      </c>
      <c r="F34" t="s">
        <v>64</v>
      </c>
      <c r="G34">
        <v>59</v>
      </c>
      <c r="H34" s="2">
        <f t="shared" si="3"/>
        <v>12</v>
      </c>
      <c r="I34" s="2">
        <f t="shared" si="3"/>
        <v>10</v>
      </c>
      <c r="J34" s="2">
        <f t="shared" si="3"/>
        <v>9</v>
      </c>
      <c r="K34" s="1">
        <f t="shared" ref="K34:K56" si="4">+H34/24</f>
        <v>0.5</v>
      </c>
    </row>
    <row r="35" spans="1:11" x14ac:dyDescent="0.25">
      <c r="A35" t="s">
        <v>58</v>
      </c>
      <c r="C35" t="s">
        <v>61</v>
      </c>
      <c r="D35" t="s">
        <v>13</v>
      </c>
      <c r="E35" t="s">
        <v>13</v>
      </c>
      <c r="F35" t="s">
        <v>14</v>
      </c>
      <c r="G35">
        <v>43</v>
      </c>
      <c r="H35" s="2">
        <f t="shared" si="3"/>
        <v>9</v>
      </c>
      <c r="I35" s="2">
        <f t="shared" si="3"/>
        <v>8</v>
      </c>
      <c r="J35" s="2">
        <f t="shared" si="3"/>
        <v>7</v>
      </c>
      <c r="K35" s="1">
        <f t="shared" si="4"/>
        <v>0.375</v>
      </c>
    </row>
    <row r="36" spans="1:11" x14ac:dyDescent="0.25">
      <c r="A36" t="s">
        <v>58</v>
      </c>
      <c r="C36" t="s">
        <v>61</v>
      </c>
      <c r="D36" t="s">
        <v>15</v>
      </c>
      <c r="F36" t="s">
        <v>16</v>
      </c>
      <c r="G36">
        <v>85</v>
      </c>
      <c r="H36" s="2">
        <f t="shared" si="3"/>
        <v>18</v>
      </c>
      <c r="I36" s="2">
        <f t="shared" si="3"/>
        <v>15</v>
      </c>
      <c r="J36" s="2">
        <f t="shared" si="3"/>
        <v>13</v>
      </c>
      <c r="K36" s="1">
        <f t="shared" si="4"/>
        <v>0.75</v>
      </c>
    </row>
    <row r="37" spans="1:11" x14ac:dyDescent="0.25">
      <c r="A37" t="s">
        <v>10</v>
      </c>
      <c r="C37" t="s">
        <v>11</v>
      </c>
      <c r="D37" t="s">
        <v>57</v>
      </c>
      <c r="F37" t="s">
        <v>59</v>
      </c>
      <c r="G37">
        <v>18</v>
      </c>
      <c r="H37" s="2">
        <f t="shared" si="3"/>
        <v>4</v>
      </c>
      <c r="I37" s="2">
        <f t="shared" si="3"/>
        <v>4</v>
      </c>
      <c r="J37" s="2">
        <f t="shared" si="3"/>
        <v>3</v>
      </c>
      <c r="K37" s="1">
        <f t="shared" si="4"/>
        <v>0.16666666666666666</v>
      </c>
    </row>
    <row r="38" spans="1:11" x14ac:dyDescent="0.25">
      <c r="A38" t="s">
        <v>10</v>
      </c>
      <c r="C38" t="s">
        <v>11</v>
      </c>
      <c r="D38" t="s">
        <v>15</v>
      </c>
      <c r="E38" t="s">
        <v>63</v>
      </c>
      <c r="F38" t="s">
        <v>64</v>
      </c>
      <c r="G38">
        <v>59</v>
      </c>
      <c r="H38" s="2">
        <f t="shared" si="3"/>
        <v>12</v>
      </c>
      <c r="I38" s="2">
        <f t="shared" si="3"/>
        <v>10</v>
      </c>
      <c r="J38" s="2">
        <f t="shared" si="3"/>
        <v>9</v>
      </c>
      <c r="K38" s="1">
        <f t="shared" si="4"/>
        <v>0.5</v>
      </c>
    </row>
    <row r="39" spans="1:11" x14ac:dyDescent="0.25">
      <c r="A39" t="s">
        <v>10</v>
      </c>
      <c r="C39" t="s">
        <v>11</v>
      </c>
      <c r="D39" t="s">
        <v>13</v>
      </c>
      <c r="E39" t="s">
        <v>13</v>
      </c>
      <c r="F39" t="s">
        <v>14</v>
      </c>
      <c r="G39">
        <v>21</v>
      </c>
      <c r="H39" s="2">
        <f t="shared" si="3"/>
        <v>5</v>
      </c>
      <c r="I39" s="2">
        <f t="shared" si="3"/>
        <v>4</v>
      </c>
      <c r="J39" s="2">
        <f t="shared" si="3"/>
        <v>4</v>
      </c>
      <c r="K39" s="1">
        <f t="shared" si="4"/>
        <v>0.20833333333333334</v>
      </c>
    </row>
    <row r="40" spans="1:11" x14ac:dyDescent="0.25">
      <c r="A40" t="s">
        <v>10</v>
      </c>
      <c r="C40" t="s">
        <v>11</v>
      </c>
      <c r="D40" t="s">
        <v>15</v>
      </c>
      <c r="E40" t="s">
        <v>15</v>
      </c>
      <c r="F40" t="s">
        <v>16</v>
      </c>
      <c r="G40">
        <v>62</v>
      </c>
      <c r="H40" s="2">
        <f t="shared" si="3"/>
        <v>13</v>
      </c>
      <c r="I40" s="2">
        <f t="shared" si="3"/>
        <v>11</v>
      </c>
      <c r="J40" s="2">
        <f t="shared" si="3"/>
        <v>9</v>
      </c>
      <c r="K40" s="1">
        <f t="shared" si="4"/>
        <v>0.54166666666666663</v>
      </c>
    </row>
    <row r="41" spans="1:11" x14ac:dyDescent="0.25">
      <c r="A41" t="s">
        <v>65</v>
      </c>
      <c r="B41" t="s">
        <v>15</v>
      </c>
      <c r="C41" t="s">
        <v>67</v>
      </c>
      <c r="D41" t="s">
        <v>15</v>
      </c>
      <c r="E41" t="s">
        <v>63</v>
      </c>
      <c r="F41" t="s">
        <v>64</v>
      </c>
      <c r="G41">
        <v>33</v>
      </c>
      <c r="H41" s="2">
        <f t="shared" si="3"/>
        <v>7</v>
      </c>
      <c r="I41" s="2">
        <f t="shared" si="3"/>
        <v>6</v>
      </c>
      <c r="J41" s="2">
        <f t="shared" si="3"/>
        <v>5</v>
      </c>
      <c r="K41" s="1">
        <f t="shared" si="4"/>
        <v>0.29166666666666669</v>
      </c>
    </row>
    <row r="42" spans="1:11" x14ac:dyDescent="0.25">
      <c r="A42" t="s">
        <v>65</v>
      </c>
      <c r="B42" t="s">
        <v>15</v>
      </c>
      <c r="C42" t="s">
        <v>16</v>
      </c>
      <c r="D42" t="s">
        <v>66</v>
      </c>
      <c r="F42" t="s">
        <v>71</v>
      </c>
      <c r="G42">
        <v>29</v>
      </c>
      <c r="H42" s="2">
        <f t="shared" si="3"/>
        <v>6</v>
      </c>
      <c r="I42" s="2">
        <f t="shared" si="3"/>
        <v>5</v>
      </c>
      <c r="J42" s="2">
        <f t="shared" si="3"/>
        <v>5</v>
      </c>
      <c r="K42" s="1">
        <f t="shared" si="4"/>
        <v>0.25</v>
      </c>
    </row>
    <row r="43" spans="1:11" x14ac:dyDescent="0.25">
      <c r="A43" t="s">
        <v>65</v>
      </c>
      <c r="B43" t="s">
        <v>15</v>
      </c>
      <c r="C43" t="s">
        <v>16</v>
      </c>
      <c r="D43" t="s">
        <v>17</v>
      </c>
      <c r="E43" t="s">
        <v>17</v>
      </c>
      <c r="F43" t="s">
        <v>18</v>
      </c>
      <c r="G43">
        <v>43</v>
      </c>
      <c r="H43" s="2">
        <f t="shared" ref="H43:J59" si="5">+IF($G43 &gt; 0, ROUND(10*(($G43/H$1+0.5)/10),0),0)</f>
        <v>9</v>
      </c>
      <c r="I43" s="2">
        <f t="shared" si="5"/>
        <v>8</v>
      </c>
      <c r="J43" s="2">
        <f t="shared" si="5"/>
        <v>7</v>
      </c>
      <c r="K43" s="1">
        <f t="shared" si="4"/>
        <v>0.375</v>
      </c>
    </row>
    <row r="44" spans="1:11" x14ac:dyDescent="0.25">
      <c r="A44" t="s">
        <v>13</v>
      </c>
      <c r="B44" t="s">
        <v>13</v>
      </c>
      <c r="C44" t="s">
        <v>14</v>
      </c>
      <c r="D44" t="s">
        <v>13</v>
      </c>
      <c r="E44" t="s">
        <v>68</v>
      </c>
      <c r="F44" t="s">
        <v>69</v>
      </c>
      <c r="G44">
        <v>10</v>
      </c>
      <c r="H44" s="2">
        <f t="shared" si="5"/>
        <v>3</v>
      </c>
      <c r="I44" s="2">
        <f t="shared" si="5"/>
        <v>2</v>
      </c>
      <c r="J44" s="2">
        <f t="shared" si="5"/>
        <v>2</v>
      </c>
      <c r="K44" s="1">
        <f t="shared" si="4"/>
        <v>0.125</v>
      </c>
    </row>
    <row r="45" spans="1:11" x14ac:dyDescent="0.25">
      <c r="A45" t="s">
        <v>13</v>
      </c>
      <c r="B45" t="s">
        <v>13</v>
      </c>
      <c r="C45" t="s">
        <v>14</v>
      </c>
      <c r="D45" t="s">
        <v>15</v>
      </c>
      <c r="E45" t="s">
        <v>63</v>
      </c>
      <c r="F45" t="s">
        <v>64</v>
      </c>
      <c r="G45">
        <v>48</v>
      </c>
      <c r="H45" s="2">
        <f t="shared" si="5"/>
        <v>10</v>
      </c>
      <c r="I45" s="2">
        <f t="shared" si="5"/>
        <v>9</v>
      </c>
      <c r="J45" s="2">
        <f t="shared" si="5"/>
        <v>7</v>
      </c>
      <c r="K45" s="1">
        <f t="shared" si="4"/>
        <v>0.41666666666666669</v>
      </c>
    </row>
    <row r="46" spans="1:11" x14ac:dyDescent="0.25">
      <c r="A46" t="s">
        <v>13</v>
      </c>
      <c r="B46" t="s">
        <v>13</v>
      </c>
      <c r="C46" t="s">
        <v>14</v>
      </c>
      <c r="D46" t="s">
        <v>15</v>
      </c>
      <c r="E46" t="s">
        <v>15</v>
      </c>
      <c r="F46" t="s">
        <v>16</v>
      </c>
      <c r="G46">
        <v>62</v>
      </c>
      <c r="H46" s="2">
        <f t="shared" si="5"/>
        <v>13</v>
      </c>
      <c r="I46" s="2">
        <f t="shared" si="5"/>
        <v>11</v>
      </c>
      <c r="J46" s="2">
        <f t="shared" si="5"/>
        <v>9</v>
      </c>
      <c r="K46" s="1">
        <f t="shared" si="4"/>
        <v>0.54166666666666663</v>
      </c>
    </row>
    <row r="47" spans="1:11" x14ac:dyDescent="0.25">
      <c r="A47" t="s">
        <v>13</v>
      </c>
      <c r="B47" t="s">
        <v>13</v>
      </c>
      <c r="C47" t="s">
        <v>14</v>
      </c>
      <c r="D47" t="s">
        <v>70</v>
      </c>
      <c r="F47" t="s">
        <v>71</v>
      </c>
      <c r="G47">
        <v>43</v>
      </c>
      <c r="H47" s="2">
        <f t="shared" si="5"/>
        <v>9</v>
      </c>
      <c r="I47" s="2">
        <f t="shared" si="5"/>
        <v>8</v>
      </c>
      <c r="J47" s="2">
        <f t="shared" si="5"/>
        <v>7</v>
      </c>
      <c r="K47" s="1">
        <f t="shared" si="4"/>
        <v>0.375</v>
      </c>
    </row>
    <row r="48" spans="1:11" x14ac:dyDescent="0.25">
      <c r="A48" t="s">
        <v>13</v>
      </c>
      <c r="B48" t="s">
        <v>68</v>
      </c>
      <c r="C48" t="s">
        <v>69</v>
      </c>
      <c r="D48" t="s">
        <v>70</v>
      </c>
      <c r="F48" t="s">
        <v>71</v>
      </c>
      <c r="G48">
        <v>33</v>
      </c>
      <c r="H48" s="2">
        <f t="shared" si="5"/>
        <v>7</v>
      </c>
      <c r="I48" s="2">
        <f t="shared" si="5"/>
        <v>6</v>
      </c>
      <c r="J48" s="2">
        <f t="shared" si="5"/>
        <v>5</v>
      </c>
      <c r="K48" s="1">
        <f t="shared" si="4"/>
        <v>0.29166666666666669</v>
      </c>
    </row>
    <row r="49" spans="1:11" x14ac:dyDescent="0.25">
      <c r="A49" t="s">
        <v>17</v>
      </c>
      <c r="B49" t="s">
        <v>17</v>
      </c>
      <c r="C49" t="s">
        <v>18</v>
      </c>
      <c r="D49" t="s">
        <v>17</v>
      </c>
      <c r="E49" t="s">
        <v>19</v>
      </c>
      <c r="F49" t="s">
        <v>72</v>
      </c>
      <c r="G49">
        <v>33</v>
      </c>
      <c r="H49" s="2">
        <f t="shared" si="5"/>
        <v>7</v>
      </c>
      <c r="I49" s="2">
        <f t="shared" si="5"/>
        <v>6</v>
      </c>
      <c r="J49" s="2">
        <f t="shared" si="5"/>
        <v>5</v>
      </c>
      <c r="K49" s="1">
        <f t="shared" si="4"/>
        <v>0.29166666666666669</v>
      </c>
    </row>
    <row r="50" spans="1:11" x14ac:dyDescent="0.25">
      <c r="A50" t="s">
        <v>17</v>
      </c>
      <c r="B50" t="s">
        <v>19</v>
      </c>
      <c r="C50" t="s">
        <v>72</v>
      </c>
      <c r="D50" t="s">
        <v>20</v>
      </c>
      <c r="F50" t="s">
        <v>21</v>
      </c>
      <c r="G50">
        <v>23</v>
      </c>
      <c r="H50" s="2">
        <f t="shared" si="5"/>
        <v>5</v>
      </c>
      <c r="I50" s="2">
        <f t="shared" si="5"/>
        <v>4</v>
      </c>
      <c r="J50" s="2">
        <f t="shared" si="5"/>
        <v>4</v>
      </c>
      <c r="K50" s="1">
        <f t="shared" si="4"/>
        <v>0.20833333333333334</v>
      </c>
    </row>
    <row r="51" spans="1:11" x14ac:dyDescent="0.25">
      <c r="A51" t="s">
        <v>20</v>
      </c>
      <c r="C51" t="s">
        <v>73</v>
      </c>
      <c r="D51" t="s">
        <v>22</v>
      </c>
      <c r="F51" t="s">
        <v>23</v>
      </c>
      <c r="G51">
        <v>51</v>
      </c>
      <c r="H51" s="2">
        <f t="shared" si="5"/>
        <v>11</v>
      </c>
      <c r="I51" s="2">
        <f t="shared" si="5"/>
        <v>9</v>
      </c>
      <c r="J51" s="2">
        <f t="shared" si="5"/>
        <v>8</v>
      </c>
      <c r="K51" s="1">
        <f t="shared" si="4"/>
        <v>0.45833333333333331</v>
      </c>
    </row>
    <row r="52" spans="1:11" x14ac:dyDescent="0.25">
      <c r="A52" s="3" t="s">
        <v>74</v>
      </c>
      <c r="K52" s="1"/>
    </row>
    <row r="53" spans="1:11" x14ac:dyDescent="0.25">
      <c r="A53" t="s">
        <v>22</v>
      </c>
      <c r="C53" t="s">
        <v>24</v>
      </c>
      <c r="D53" t="s">
        <v>25</v>
      </c>
      <c r="F53" t="s">
        <v>26</v>
      </c>
      <c r="G53">
        <v>24</v>
      </c>
      <c r="H53" s="2">
        <f t="shared" si="5"/>
        <v>5</v>
      </c>
      <c r="I53" s="2">
        <f t="shared" si="5"/>
        <v>5</v>
      </c>
      <c r="J53" s="2">
        <f t="shared" si="5"/>
        <v>4</v>
      </c>
      <c r="K53" s="1">
        <f t="shared" si="4"/>
        <v>0.20833333333333334</v>
      </c>
    </row>
    <row r="54" spans="1:11" x14ac:dyDescent="0.25">
      <c r="A54" t="s">
        <v>22</v>
      </c>
      <c r="C54" t="s">
        <v>24</v>
      </c>
      <c r="D54" t="s">
        <v>79</v>
      </c>
      <c r="F54" t="s">
        <v>80</v>
      </c>
      <c r="G54">
        <v>113</v>
      </c>
      <c r="H54" s="2">
        <f t="shared" si="5"/>
        <v>23</v>
      </c>
      <c r="I54" s="2">
        <f t="shared" si="5"/>
        <v>19</v>
      </c>
      <c r="J54" s="2">
        <f t="shared" si="5"/>
        <v>17</v>
      </c>
      <c r="K54" s="1">
        <f t="shared" si="4"/>
        <v>0.95833333333333337</v>
      </c>
    </row>
    <row r="55" spans="1:11" x14ac:dyDescent="0.25">
      <c r="A55" t="s">
        <v>25</v>
      </c>
      <c r="C55" t="s">
        <v>27</v>
      </c>
      <c r="D55" t="s">
        <v>79</v>
      </c>
      <c r="F55" t="s">
        <v>80</v>
      </c>
      <c r="G55">
        <v>100</v>
      </c>
      <c r="H55" s="2">
        <f t="shared" si="5"/>
        <v>21</v>
      </c>
      <c r="I55" s="2">
        <f t="shared" si="5"/>
        <v>17</v>
      </c>
      <c r="J55" s="2">
        <f t="shared" si="5"/>
        <v>15</v>
      </c>
      <c r="K55" s="1">
        <f t="shared" si="4"/>
        <v>0.875</v>
      </c>
    </row>
    <row r="56" spans="1:11" x14ac:dyDescent="0.25">
      <c r="A56" t="s">
        <v>25</v>
      </c>
      <c r="C56" t="s">
        <v>27</v>
      </c>
      <c r="D56" t="s">
        <v>30</v>
      </c>
      <c r="E56" t="s">
        <v>81</v>
      </c>
      <c r="F56" t="s">
        <v>84</v>
      </c>
      <c r="G56">
        <v>48</v>
      </c>
      <c r="H56" s="2">
        <f t="shared" si="5"/>
        <v>10</v>
      </c>
      <c r="I56" s="2">
        <f t="shared" si="5"/>
        <v>9</v>
      </c>
      <c r="J56" s="2">
        <f t="shared" si="5"/>
        <v>7</v>
      </c>
      <c r="K56" s="1">
        <f t="shared" si="4"/>
        <v>0.41666666666666669</v>
      </c>
    </row>
    <row r="57" spans="1:11" x14ac:dyDescent="0.25">
      <c r="A57" t="s">
        <v>25</v>
      </c>
      <c r="C57" t="s">
        <v>27</v>
      </c>
      <c r="D57" t="s">
        <v>30</v>
      </c>
      <c r="E57" t="s">
        <v>29</v>
      </c>
      <c r="F57" t="s">
        <v>86</v>
      </c>
      <c r="G57">
        <v>55</v>
      </c>
      <c r="H57" s="2">
        <f t="shared" si="5"/>
        <v>12</v>
      </c>
      <c r="I57" s="2">
        <f t="shared" si="5"/>
        <v>10</v>
      </c>
      <c r="J57" s="2">
        <f t="shared" si="5"/>
        <v>8</v>
      </c>
      <c r="K57" s="1">
        <f t="shared" ref="K57:K97" si="6">+H57/24</f>
        <v>0.5</v>
      </c>
    </row>
    <row r="58" spans="1:11" ht="13.2" customHeight="1" x14ac:dyDescent="0.25">
      <c r="A58" t="s">
        <v>30</v>
      </c>
      <c r="B58" t="s">
        <v>81</v>
      </c>
      <c r="C58" t="s">
        <v>84</v>
      </c>
      <c r="D58" t="s">
        <v>30</v>
      </c>
      <c r="E58" t="s">
        <v>29</v>
      </c>
      <c r="F58" t="s">
        <v>86</v>
      </c>
      <c r="G58">
        <v>10</v>
      </c>
      <c r="H58" s="2">
        <f t="shared" si="5"/>
        <v>3</v>
      </c>
      <c r="I58" s="2">
        <f t="shared" si="5"/>
        <v>2</v>
      </c>
      <c r="J58" s="2">
        <f t="shared" si="5"/>
        <v>2</v>
      </c>
      <c r="K58" s="1">
        <f t="shared" si="6"/>
        <v>0.125</v>
      </c>
    </row>
    <row r="59" spans="1:11" x14ac:dyDescent="0.25">
      <c r="A59" t="s">
        <v>30</v>
      </c>
      <c r="B59" t="s">
        <v>29</v>
      </c>
      <c r="D59" t="s">
        <v>30</v>
      </c>
      <c r="E59" t="s">
        <v>31</v>
      </c>
      <c r="F59" t="s">
        <v>31</v>
      </c>
      <c r="G59">
        <v>26</v>
      </c>
      <c r="H59" s="2">
        <f t="shared" si="5"/>
        <v>6</v>
      </c>
      <c r="I59" s="2">
        <f t="shared" si="5"/>
        <v>5</v>
      </c>
      <c r="J59" s="2">
        <f t="shared" si="5"/>
        <v>4</v>
      </c>
      <c r="K59" s="1">
        <f t="shared" si="6"/>
        <v>0.25</v>
      </c>
    </row>
    <row r="60" spans="1:11" x14ac:dyDescent="0.25">
      <c r="A60" t="s">
        <v>30</v>
      </c>
      <c r="B60" t="s">
        <v>32</v>
      </c>
      <c r="C60" t="s">
        <v>33</v>
      </c>
      <c r="D60" t="s">
        <v>33</v>
      </c>
      <c r="E60" t="s">
        <v>34</v>
      </c>
      <c r="F60" t="s">
        <v>85</v>
      </c>
      <c r="G60">
        <v>8</v>
      </c>
      <c r="H60" s="2">
        <f t="shared" ref="H60:J97" si="7">+IF($G60 &gt; 0, ROUND(10*(($G60/H$1+0.5)/10),0),0)</f>
        <v>2</v>
      </c>
      <c r="I60" s="2">
        <f t="shared" si="7"/>
        <v>2</v>
      </c>
      <c r="J60" s="2">
        <f t="shared" si="7"/>
        <v>2</v>
      </c>
      <c r="K60" s="1">
        <f t="shared" si="6"/>
        <v>8.3333333333333329E-2</v>
      </c>
    </row>
    <row r="61" spans="1:11" x14ac:dyDescent="0.25">
      <c r="A61" t="s">
        <v>30</v>
      </c>
      <c r="B61" t="s">
        <v>32</v>
      </c>
      <c r="C61" t="s">
        <v>33</v>
      </c>
      <c r="D61" t="s">
        <v>33</v>
      </c>
      <c r="E61" t="s">
        <v>33</v>
      </c>
      <c r="F61" t="s">
        <v>82</v>
      </c>
      <c r="G61">
        <v>41</v>
      </c>
      <c r="H61" s="2">
        <f t="shared" si="7"/>
        <v>9</v>
      </c>
      <c r="I61" s="2">
        <f t="shared" si="7"/>
        <v>7</v>
      </c>
      <c r="J61" s="2">
        <f t="shared" si="7"/>
        <v>6</v>
      </c>
      <c r="K61" s="1">
        <f t="shared" si="6"/>
        <v>0.375</v>
      </c>
    </row>
    <row r="62" spans="1:11" x14ac:dyDescent="0.25">
      <c r="A62" t="s">
        <v>33</v>
      </c>
      <c r="B62" t="s">
        <v>34</v>
      </c>
      <c r="C62" t="s">
        <v>85</v>
      </c>
      <c r="D62" t="s">
        <v>33</v>
      </c>
      <c r="E62" t="s">
        <v>33</v>
      </c>
      <c r="F62" t="s">
        <v>82</v>
      </c>
      <c r="G62">
        <v>35</v>
      </c>
      <c r="H62" s="2">
        <f t="shared" si="7"/>
        <v>8</v>
      </c>
      <c r="I62" s="2">
        <f t="shared" si="7"/>
        <v>6</v>
      </c>
      <c r="J62" s="2">
        <f t="shared" si="7"/>
        <v>6</v>
      </c>
      <c r="K62" s="1">
        <f t="shared" si="6"/>
        <v>0.33333333333333331</v>
      </c>
    </row>
    <row r="63" spans="1:11" x14ac:dyDescent="0.25">
      <c r="A63" t="s">
        <v>33</v>
      </c>
      <c r="B63" t="s">
        <v>34</v>
      </c>
      <c r="C63" t="s">
        <v>85</v>
      </c>
      <c r="D63" t="s">
        <v>33</v>
      </c>
      <c r="E63" t="s">
        <v>33</v>
      </c>
      <c r="F63" t="s">
        <v>35</v>
      </c>
      <c r="G63">
        <v>42</v>
      </c>
      <c r="H63" s="2">
        <f t="shared" si="7"/>
        <v>9</v>
      </c>
      <c r="I63" s="2">
        <f t="shared" si="7"/>
        <v>8</v>
      </c>
      <c r="J63" s="2">
        <f t="shared" si="7"/>
        <v>7</v>
      </c>
      <c r="K63" s="1">
        <f t="shared" si="6"/>
        <v>0.375</v>
      </c>
    </row>
    <row r="64" spans="1:11" x14ac:dyDescent="0.25">
      <c r="A64" t="s">
        <v>33</v>
      </c>
      <c r="B64" t="s">
        <v>33</v>
      </c>
      <c r="C64" t="s">
        <v>35</v>
      </c>
      <c r="D64" t="s">
        <v>83</v>
      </c>
      <c r="E64" t="s">
        <v>36</v>
      </c>
      <c r="F64" t="s">
        <v>37</v>
      </c>
      <c r="G64">
        <v>81</v>
      </c>
      <c r="H64" s="2">
        <f t="shared" si="7"/>
        <v>17</v>
      </c>
      <c r="I64" s="2">
        <f t="shared" si="7"/>
        <v>14</v>
      </c>
      <c r="J64" s="2">
        <f t="shared" si="7"/>
        <v>12</v>
      </c>
      <c r="K64" s="1">
        <f t="shared" si="6"/>
        <v>0.70833333333333337</v>
      </c>
    </row>
    <row r="65" spans="1:11" x14ac:dyDescent="0.25">
      <c r="A65" t="s">
        <v>33</v>
      </c>
      <c r="B65" t="s">
        <v>33</v>
      </c>
      <c r="C65" t="s">
        <v>35</v>
      </c>
      <c r="D65" t="s">
        <v>89</v>
      </c>
      <c r="E65" t="s">
        <v>90</v>
      </c>
      <c r="F65" t="s">
        <v>91</v>
      </c>
      <c r="G65">
        <v>83</v>
      </c>
      <c r="H65" s="2">
        <f t="shared" ref="H65:J66" si="8">+IF($G65 &gt; 0, ROUND(10*(($G65/H$1+0.5)/10),0),0)</f>
        <v>17</v>
      </c>
      <c r="I65" s="2">
        <f t="shared" si="8"/>
        <v>14</v>
      </c>
      <c r="J65" s="2">
        <f t="shared" si="8"/>
        <v>12</v>
      </c>
      <c r="K65" s="1">
        <f t="shared" si="6"/>
        <v>0.70833333333333337</v>
      </c>
    </row>
    <row r="66" spans="1:11" x14ac:dyDescent="0.25">
      <c r="A66" t="s">
        <v>33</v>
      </c>
      <c r="B66" t="s">
        <v>33</v>
      </c>
      <c r="C66" t="s">
        <v>35</v>
      </c>
      <c r="D66" t="s">
        <v>87</v>
      </c>
      <c r="E66" t="s">
        <v>87</v>
      </c>
      <c r="F66" t="s">
        <v>88</v>
      </c>
      <c r="G66">
        <v>400</v>
      </c>
      <c r="H66" s="2">
        <f t="shared" si="8"/>
        <v>81</v>
      </c>
      <c r="I66" s="2">
        <f t="shared" si="8"/>
        <v>67</v>
      </c>
      <c r="J66" s="2">
        <f t="shared" si="8"/>
        <v>58</v>
      </c>
      <c r="K66" s="1">
        <f t="shared" ref="K66" si="9">+H66/24</f>
        <v>3.375</v>
      </c>
    </row>
    <row r="67" spans="1:11" x14ac:dyDescent="0.25">
      <c r="A67" t="s">
        <v>36</v>
      </c>
      <c r="B67" t="s">
        <v>36</v>
      </c>
      <c r="C67" t="s">
        <v>37</v>
      </c>
      <c r="D67" t="s">
        <v>87</v>
      </c>
      <c r="E67" t="s">
        <v>87</v>
      </c>
      <c r="F67" t="s">
        <v>88</v>
      </c>
      <c r="G67">
        <v>437</v>
      </c>
      <c r="H67" s="2">
        <f t="shared" si="7"/>
        <v>88</v>
      </c>
      <c r="I67" s="2">
        <f t="shared" si="7"/>
        <v>73</v>
      </c>
      <c r="J67" s="2">
        <f t="shared" si="7"/>
        <v>63</v>
      </c>
      <c r="K67" s="1">
        <f t="shared" si="6"/>
        <v>3.6666666666666665</v>
      </c>
    </row>
    <row r="68" spans="1:11" x14ac:dyDescent="0.25">
      <c r="A68" t="s">
        <v>79</v>
      </c>
      <c r="B68" t="s">
        <v>79</v>
      </c>
      <c r="C68" t="s">
        <v>80</v>
      </c>
      <c r="D68" t="s">
        <v>30</v>
      </c>
      <c r="E68" t="s">
        <v>81</v>
      </c>
      <c r="F68" t="s">
        <v>84</v>
      </c>
      <c r="G68">
        <v>96</v>
      </c>
      <c r="H68" s="2">
        <f>+IF($G68 &gt; 0, ROUND(10*(($G68/H$1+0.5)/10),0),0)</f>
        <v>20</v>
      </c>
      <c r="I68" s="2">
        <f>+IF($G68 &gt; 0, ROUND(10*(($G68/I$1+0.5)/10),0),0)</f>
        <v>17</v>
      </c>
      <c r="J68" s="2">
        <f>+IF($G68 &gt; 0, ROUND(10*(($G68/J$1+0.5)/10),0),0)</f>
        <v>14</v>
      </c>
      <c r="K68" s="1">
        <f>+H68/24</f>
        <v>0.83333333333333337</v>
      </c>
    </row>
    <row r="69" spans="1:11" x14ac:dyDescent="0.25">
      <c r="A69" t="s">
        <v>79</v>
      </c>
      <c r="B69" t="s">
        <v>79</v>
      </c>
      <c r="C69" t="s">
        <v>80</v>
      </c>
      <c r="D69" t="s">
        <v>33</v>
      </c>
      <c r="E69" t="s">
        <v>33</v>
      </c>
      <c r="F69" t="s">
        <v>35</v>
      </c>
      <c r="G69">
        <v>144</v>
      </c>
      <c r="H69" s="2">
        <f t="shared" si="7"/>
        <v>29</v>
      </c>
      <c r="I69" s="2">
        <f t="shared" si="7"/>
        <v>25</v>
      </c>
      <c r="J69" s="2">
        <f t="shared" si="7"/>
        <v>21</v>
      </c>
      <c r="K69" s="1">
        <f t="shared" si="6"/>
        <v>1.2083333333333333</v>
      </c>
    </row>
    <row r="70" spans="1:11" x14ac:dyDescent="0.25">
      <c r="A70" t="s">
        <v>79</v>
      </c>
      <c r="B70" t="s">
        <v>79</v>
      </c>
      <c r="C70" t="s">
        <v>80</v>
      </c>
      <c r="D70" t="s">
        <v>83</v>
      </c>
      <c r="E70" t="s">
        <v>90</v>
      </c>
      <c r="F70" t="s">
        <v>91</v>
      </c>
      <c r="G70">
        <v>120</v>
      </c>
      <c r="H70" s="2">
        <f t="shared" si="7"/>
        <v>25</v>
      </c>
      <c r="I70" s="2">
        <f t="shared" si="7"/>
        <v>21</v>
      </c>
      <c r="J70" s="2">
        <f t="shared" si="7"/>
        <v>18</v>
      </c>
      <c r="K70" s="1">
        <f t="shared" si="6"/>
        <v>1.0416666666666667</v>
      </c>
    </row>
    <row r="71" spans="1:11" x14ac:dyDescent="0.25">
      <c r="A71" t="s">
        <v>79</v>
      </c>
      <c r="B71" t="s">
        <v>79</v>
      </c>
      <c r="C71" t="s">
        <v>80</v>
      </c>
      <c r="D71" t="s">
        <v>83</v>
      </c>
      <c r="E71" t="s">
        <v>36</v>
      </c>
      <c r="F71" t="s">
        <v>37</v>
      </c>
      <c r="G71">
        <v>190</v>
      </c>
      <c r="H71" s="2">
        <f t="shared" si="7"/>
        <v>39</v>
      </c>
      <c r="I71" s="2">
        <f t="shared" si="7"/>
        <v>32</v>
      </c>
      <c r="J71" s="2">
        <f t="shared" si="7"/>
        <v>28</v>
      </c>
      <c r="K71" s="1">
        <f t="shared" si="6"/>
        <v>1.625</v>
      </c>
    </row>
    <row r="72" spans="1:11" x14ac:dyDescent="0.25">
      <c r="A72" s="3" t="s">
        <v>92</v>
      </c>
      <c r="H72" s="2">
        <f t="shared" si="7"/>
        <v>0</v>
      </c>
      <c r="I72" s="2">
        <f t="shared" si="7"/>
        <v>0</v>
      </c>
      <c r="J72" s="2">
        <f t="shared" si="7"/>
        <v>0</v>
      </c>
      <c r="K72" s="1">
        <f t="shared" si="6"/>
        <v>0</v>
      </c>
    </row>
    <row r="73" spans="1:11" x14ac:dyDescent="0.25">
      <c r="A73" t="s">
        <v>87</v>
      </c>
      <c r="B73" t="s">
        <v>87</v>
      </c>
      <c r="C73" t="s">
        <v>93</v>
      </c>
      <c r="D73" t="s">
        <v>94</v>
      </c>
      <c r="E73" t="s">
        <v>94</v>
      </c>
      <c r="F73" t="s">
        <v>95</v>
      </c>
      <c r="G73">
        <v>41</v>
      </c>
      <c r="H73" s="2">
        <f t="shared" si="7"/>
        <v>9</v>
      </c>
      <c r="I73" s="2">
        <f t="shared" si="7"/>
        <v>7</v>
      </c>
      <c r="J73" s="2">
        <f t="shared" si="7"/>
        <v>6</v>
      </c>
      <c r="K73" s="1">
        <f t="shared" si="6"/>
        <v>0.375</v>
      </c>
    </row>
    <row r="74" spans="1:11" x14ac:dyDescent="0.25">
      <c r="A74" t="s">
        <v>94</v>
      </c>
      <c r="B74" t="s">
        <v>94</v>
      </c>
      <c r="C74" t="s">
        <v>95</v>
      </c>
      <c r="D74" t="s">
        <v>38</v>
      </c>
      <c r="E74" t="s">
        <v>38</v>
      </c>
      <c r="F74" t="s">
        <v>60</v>
      </c>
      <c r="G74">
        <v>70</v>
      </c>
      <c r="H74" s="2">
        <f t="shared" si="7"/>
        <v>15</v>
      </c>
      <c r="I74" s="2">
        <f t="shared" si="7"/>
        <v>12</v>
      </c>
      <c r="J74" s="2">
        <f t="shared" si="7"/>
        <v>11</v>
      </c>
      <c r="K74" s="1">
        <f t="shared" si="6"/>
        <v>0.625</v>
      </c>
    </row>
    <row r="75" spans="1:11" x14ac:dyDescent="0.25">
      <c r="H75" s="2">
        <f t="shared" si="7"/>
        <v>0</v>
      </c>
      <c r="I75" s="2">
        <f t="shared" si="7"/>
        <v>0</v>
      </c>
      <c r="J75" s="2">
        <f t="shared" si="7"/>
        <v>0</v>
      </c>
      <c r="K75" s="1">
        <f t="shared" si="6"/>
        <v>0</v>
      </c>
    </row>
    <row r="76" spans="1:11" x14ac:dyDescent="0.25">
      <c r="H76" s="2">
        <f t="shared" si="7"/>
        <v>0</v>
      </c>
      <c r="I76" s="2">
        <f t="shared" si="7"/>
        <v>0</v>
      </c>
      <c r="J76" s="2">
        <f t="shared" si="7"/>
        <v>0</v>
      </c>
      <c r="K76" s="1">
        <f t="shared" si="6"/>
        <v>0</v>
      </c>
    </row>
    <row r="77" spans="1:11" x14ac:dyDescent="0.25">
      <c r="H77" s="2">
        <f t="shared" si="7"/>
        <v>0</v>
      </c>
      <c r="I77" s="2">
        <f t="shared" si="7"/>
        <v>0</v>
      </c>
      <c r="J77" s="2">
        <f t="shared" si="7"/>
        <v>0</v>
      </c>
      <c r="K77" s="1">
        <f t="shared" si="6"/>
        <v>0</v>
      </c>
    </row>
    <row r="78" spans="1:11" x14ac:dyDescent="0.25">
      <c r="H78" s="2">
        <f t="shared" si="7"/>
        <v>0</v>
      </c>
      <c r="I78" s="2">
        <f t="shared" si="7"/>
        <v>0</v>
      </c>
      <c r="J78" s="2">
        <f t="shared" si="7"/>
        <v>0</v>
      </c>
      <c r="K78" s="1">
        <f t="shared" si="6"/>
        <v>0</v>
      </c>
    </row>
    <row r="79" spans="1:11" x14ac:dyDescent="0.25">
      <c r="H79" s="2">
        <f t="shared" si="7"/>
        <v>0</v>
      </c>
      <c r="I79" s="2">
        <f t="shared" si="7"/>
        <v>0</v>
      </c>
      <c r="J79" s="2">
        <f t="shared" si="7"/>
        <v>0</v>
      </c>
      <c r="K79" s="1">
        <f t="shared" si="6"/>
        <v>0</v>
      </c>
    </row>
    <row r="80" spans="1:11" x14ac:dyDescent="0.25">
      <c r="H80" s="2">
        <f t="shared" si="7"/>
        <v>0</v>
      </c>
      <c r="I80" s="2">
        <f t="shared" si="7"/>
        <v>0</v>
      </c>
      <c r="J80" s="2">
        <f t="shared" si="7"/>
        <v>0</v>
      </c>
      <c r="K80" s="1">
        <f t="shared" si="6"/>
        <v>0</v>
      </c>
    </row>
    <row r="81" spans="4:11" x14ac:dyDescent="0.25">
      <c r="H81" s="2">
        <f t="shared" si="7"/>
        <v>0</v>
      </c>
      <c r="I81" s="2">
        <f t="shared" si="7"/>
        <v>0</v>
      </c>
      <c r="J81" s="2">
        <f t="shared" si="7"/>
        <v>0</v>
      </c>
      <c r="K81" s="1">
        <f t="shared" si="6"/>
        <v>0</v>
      </c>
    </row>
    <row r="82" spans="4:11" x14ac:dyDescent="0.25">
      <c r="H82" s="2">
        <f t="shared" si="7"/>
        <v>0</v>
      </c>
      <c r="I82" s="2">
        <f t="shared" si="7"/>
        <v>0</v>
      </c>
      <c r="J82" s="2">
        <f t="shared" si="7"/>
        <v>0</v>
      </c>
      <c r="K82" s="1">
        <f t="shared" si="6"/>
        <v>0</v>
      </c>
    </row>
    <row r="83" spans="4:11" x14ac:dyDescent="0.25">
      <c r="H83" s="2">
        <f t="shared" si="7"/>
        <v>0</v>
      </c>
      <c r="I83" s="2">
        <f t="shared" si="7"/>
        <v>0</v>
      </c>
      <c r="J83" s="2">
        <f t="shared" si="7"/>
        <v>0</v>
      </c>
      <c r="K83" s="1">
        <f t="shared" si="6"/>
        <v>0</v>
      </c>
    </row>
    <row r="84" spans="4:11" x14ac:dyDescent="0.25">
      <c r="H84" s="2">
        <f t="shared" si="7"/>
        <v>0</v>
      </c>
      <c r="I84" s="2">
        <f t="shared" si="7"/>
        <v>0</v>
      </c>
      <c r="J84" s="2">
        <f t="shared" si="7"/>
        <v>0</v>
      </c>
      <c r="K84" s="1">
        <f t="shared" si="6"/>
        <v>0</v>
      </c>
    </row>
    <row r="85" spans="4:11" x14ac:dyDescent="0.25">
      <c r="H85" s="2">
        <f t="shared" si="7"/>
        <v>0</v>
      </c>
      <c r="I85" s="2">
        <f t="shared" si="7"/>
        <v>0</v>
      </c>
      <c r="J85" s="2">
        <f t="shared" si="7"/>
        <v>0</v>
      </c>
      <c r="K85" s="1">
        <f t="shared" si="6"/>
        <v>0</v>
      </c>
    </row>
    <row r="86" spans="4:11" x14ac:dyDescent="0.25">
      <c r="H86" s="2">
        <f t="shared" si="7"/>
        <v>0</v>
      </c>
      <c r="I86" s="2">
        <f t="shared" si="7"/>
        <v>0</v>
      </c>
      <c r="J86" s="2">
        <f t="shared" si="7"/>
        <v>0</v>
      </c>
      <c r="K86" s="1">
        <f t="shared" si="6"/>
        <v>0</v>
      </c>
    </row>
    <row r="87" spans="4:11" x14ac:dyDescent="0.25">
      <c r="H87" s="2">
        <f t="shared" si="7"/>
        <v>0</v>
      </c>
      <c r="I87" s="2">
        <f t="shared" si="7"/>
        <v>0</v>
      </c>
      <c r="J87" s="2">
        <f t="shared" si="7"/>
        <v>0</v>
      </c>
      <c r="K87" s="1">
        <f t="shared" si="6"/>
        <v>0</v>
      </c>
    </row>
    <row r="88" spans="4:11" x14ac:dyDescent="0.25">
      <c r="H88" s="2">
        <f t="shared" si="7"/>
        <v>0</v>
      </c>
      <c r="I88" s="2">
        <f t="shared" si="7"/>
        <v>0</v>
      </c>
      <c r="J88" s="2">
        <f t="shared" si="7"/>
        <v>0</v>
      </c>
      <c r="K88" s="1">
        <f t="shared" si="6"/>
        <v>0</v>
      </c>
    </row>
    <row r="89" spans="4:11" x14ac:dyDescent="0.25">
      <c r="H89" s="2">
        <f t="shared" si="7"/>
        <v>0</v>
      </c>
      <c r="I89" s="2">
        <f t="shared" si="7"/>
        <v>0</v>
      </c>
      <c r="J89" s="2">
        <f t="shared" si="7"/>
        <v>0</v>
      </c>
      <c r="K89" s="1">
        <f t="shared" si="6"/>
        <v>0</v>
      </c>
    </row>
    <row r="90" spans="4:11" x14ac:dyDescent="0.25">
      <c r="H90" s="2">
        <f t="shared" si="7"/>
        <v>0</v>
      </c>
      <c r="I90" s="2">
        <f t="shared" si="7"/>
        <v>0</v>
      </c>
      <c r="J90" s="2">
        <f t="shared" si="7"/>
        <v>0</v>
      </c>
      <c r="K90" s="1">
        <f t="shared" si="6"/>
        <v>0</v>
      </c>
    </row>
    <row r="91" spans="4:11" x14ac:dyDescent="0.25">
      <c r="H91" s="2">
        <f t="shared" si="7"/>
        <v>0</v>
      </c>
      <c r="I91" s="2">
        <f t="shared" si="7"/>
        <v>0</v>
      </c>
      <c r="J91" s="2">
        <f t="shared" si="7"/>
        <v>0</v>
      </c>
      <c r="K91" s="1">
        <f t="shared" si="6"/>
        <v>0</v>
      </c>
    </row>
    <row r="92" spans="4:11" x14ac:dyDescent="0.25">
      <c r="H92" s="2">
        <f t="shared" si="7"/>
        <v>0</v>
      </c>
      <c r="I92" s="2">
        <f t="shared" si="7"/>
        <v>0</v>
      </c>
      <c r="J92" s="2">
        <f t="shared" si="7"/>
        <v>0</v>
      </c>
      <c r="K92" s="1">
        <f t="shared" si="6"/>
        <v>0</v>
      </c>
    </row>
    <row r="93" spans="4:11" x14ac:dyDescent="0.25">
      <c r="H93" s="2">
        <f t="shared" si="7"/>
        <v>0</v>
      </c>
      <c r="I93" s="2">
        <f t="shared" si="7"/>
        <v>0</v>
      </c>
      <c r="J93" s="2">
        <f t="shared" si="7"/>
        <v>0</v>
      </c>
      <c r="K93" s="1">
        <f t="shared" si="6"/>
        <v>0</v>
      </c>
    </row>
    <row r="94" spans="4:11" x14ac:dyDescent="0.25">
      <c r="H94" s="2">
        <f t="shared" si="7"/>
        <v>0</v>
      </c>
      <c r="I94" s="2">
        <f t="shared" si="7"/>
        <v>0</v>
      </c>
      <c r="J94" s="2">
        <f t="shared" si="7"/>
        <v>0</v>
      </c>
      <c r="K94" s="1">
        <f t="shared" si="6"/>
        <v>0</v>
      </c>
    </row>
    <row r="95" spans="4:11" x14ac:dyDescent="0.25">
      <c r="D95" t="s">
        <v>96</v>
      </c>
      <c r="H95" s="2">
        <f t="shared" si="7"/>
        <v>0</v>
      </c>
      <c r="I95" s="2">
        <f t="shared" si="7"/>
        <v>0</v>
      </c>
      <c r="J95" s="2">
        <f t="shared" si="7"/>
        <v>0</v>
      </c>
      <c r="K95" s="1">
        <f t="shared" si="6"/>
        <v>0</v>
      </c>
    </row>
    <row r="96" spans="4:11" x14ac:dyDescent="0.25">
      <c r="H96" s="2">
        <f t="shared" si="7"/>
        <v>0</v>
      </c>
      <c r="I96" s="2">
        <f t="shared" si="7"/>
        <v>0</v>
      </c>
      <c r="J96" s="2">
        <f t="shared" si="7"/>
        <v>0</v>
      </c>
      <c r="K96" s="1">
        <f t="shared" si="6"/>
        <v>0</v>
      </c>
    </row>
    <row r="97" spans="8:11" x14ac:dyDescent="0.25">
      <c r="H97" s="2">
        <f t="shared" si="7"/>
        <v>0</v>
      </c>
      <c r="I97" s="2">
        <f t="shared" si="7"/>
        <v>0</v>
      </c>
      <c r="J97" s="2">
        <f t="shared" si="7"/>
        <v>0</v>
      </c>
      <c r="K97" s="1">
        <f t="shared" si="6"/>
        <v>0</v>
      </c>
    </row>
  </sheetData>
  <pageMargins left="0" right="0" top="0.39410000000000006" bottom="0.39410000000000006" header="0" footer="0"/>
  <pageSetup paperSize="9" orientation="portrait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 x14ac:dyDescent="0.25"/>
  <cols>
    <col min="1" max="1" width="10.69921875" customWidth="1"/>
  </cols>
  <sheetData/>
  <pageMargins left="0" right="0" top="0.39410000000000006" bottom="0.39410000000000006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 x14ac:dyDescent="0.25"/>
  <cols>
    <col min="1" max="1" width="10.69921875" customWidth="1"/>
  </cols>
  <sheetData/>
  <pageMargins left="0" right="0" top="0.39410000000000006" bottom="0.39410000000000006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B.J. Porter</dc:creator>
  <cp:lastModifiedBy>BJ</cp:lastModifiedBy>
  <cp:revision>4</cp:revision>
  <dcterms:created xsi:type="dcterms:W3CDTF">2021-06-28T15:58:51Z</dcterms:created>
  <dcterms:modified xsi:type="dcterms:W3CDTF">2021-06-29T03:13:13Z</dcterms:modified>
</cp:coreProperties>
</file>